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-180" windowWidth="16380" windowHeight="8190"/>
  </bookViews>
  <sheets>
    <sheet name="Inscricións" sheetId="1" r:id="rId1"/>
    <sheet name="LOPD" sheetId="2" r:id="rId2"/>
    <sheet name="Datos" sheetId="3" r:id="rId3"/>
    <sheet name="Clubs" sheetId="4" r:id="rId4"/>
  </sheets>
  <definedNames>
    <definedName name="_xlnm._FilterDatabase" localSheetId="0" hidden="1">Inscricións!$D$10:$L$15</definedName>
    <definedName name="Excel_BuiltIn__FilterDatabase_1">Inscricións!$D$13:$I$168</definedName>
    <definedName name="Excel_BuiltIn__FilterDatabase_4">Clubs!$B$3:$B$28</definedName>
    <definedName name="Excel_BuiltIn_Print_Area_1">Inscricións!$A$1:$IR$89</definedName>
    <definedName name="ListaCategorias">Datos!$B$2:$B$6</definedName>
    <definedName name="ListaClubs">Clubs!$B$3:$B$42</definedName>
  </definedNames>
  <calcPr calcId="125725"/>
</workbook>
</file>

<file path=xl/calcChain.xml><?xml version="1.0" encoding="utf-8"?>
<calcChain xmlns="http://schemas.openxmlformats.org/spreadsheetml/2006/main">
  <c r="K78" i="1"/>
  <c r="K77"/>
  <c r="K76"/>
  <c r="F74" s="1"/>
  <c r="K71"/>
  <c r="K70"/>
  <c r="K69"/>
  <c r="F67" s="1"/>
  <c r="K64"/>
  <c r="K63"/>
  <c r="K62"/>
  <c r="F60" s="1"/>
  <c r="K57"/>
  <c r="K56"/>
  <c r="K55"/>
  <c r="F53" s="1"/>
  <c r="K50"/>
  <c r="F46" s="1"/>
  <c r="K49"/>
  <c r="K48"/>
  <c r="K43"/>
  <c r="K42"/>
  <c r="K41"/>
  <c r="F39" s="1"/>
  <c r="K36"/>
  <c r="K35"/>
  <c r="K34"/>
  <c r="K29"/>
  <c r="K28"/>
  <c r="K27"/>
  <c r="F25"/>
  <c r="K22"/>
  <c r="K21"/>
  <c r="K20"/>
  <c r="F18" s="1"/>
  <c r="K15"/>
  <c r="K14"/>
  <c r="K13"/>
  <c r="L13"/>
  <c r="L14"/>
  <c r="L15"/>
  <c r="L20"/>
  <c r="L21"/>
  <c r="L22"/>
  <c r="L27"/>
  <c r="L28"/>
  <c r="L29"/>
  <c r="L34"/>
  <c r="L35"/>
  <c r="L36"/>
  <c r="F32" s="1"/>
  <c r="L41"/>
  <c r="L42"/>
  <c r="L43"/>
  <c r="L48"/>
  <c r="L49"/>
  <c r="L50"/>
  <c r="L55"/>
  <c r="L56"/>
  <c r="L57"/>
  <c r="L62"/>
  <c r="L63"/>
  <c r="L64"/>
  <c r="L69"/>
  <c r="L70"/>
  <c r="L71"/>
  <c r="L76"/>
  <c r="L77"/>
  <c r="L78"/>
  <c r="F11" l="1"/>
  <c r="F81" s="1"/>
</calcChain>
</file>

<file path=xl/sharedStrings.xml><?xml version="1.0" encoding="utf-8"?>
<sst xmlns="http://schemas.openxmlformats.org/spreadsheetml/2006/main" count="267" uniqueCount="149">
  <si>
    <t>Deporte de ORIENTACIÓN</t>
  </si>
  <si>
    <t>SELECCIONE CLUB</t>
  </si>
  <si>
    <t>EQUIPO</t>
  </si>
  <si>
    <t>CATEGORIA</t>
  </si>
  <si>
    <t>I</t>
  </si>
  <si>
    <t>SPORTIDENT</t>
  </si>
  <si>
    <t>DNI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</si>
  <si>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</si>
  <si>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</si>
  <si>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</si>
  <si>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</si>
  <si>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</si>
  <si>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</si>
  <si>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</si>
  <si>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</si>
  <si>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</si>
  <si>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TOTAL(€)</t>
  </si>
  <si>
    <t>AVISO</t>
  </si>
  <si>
    <t>Corto</t>
  </si>
  <si>
    <t>Largo</t>
  </si>
  <si>
    <t>Rec.</t>
  </si>
  <si>
    <t>Id</t>
  </si>
  <si>
    <t>SENIOR</t>
  </si>
  <si>
    <t>Nº de club</t>
  </si>
  <si>
    <t>Nombre largo</t>
  </si>
  <si>
    <t>Nombre de club</t>
  </si>
  <si>
    <t>Ciudad</t>
  </si>
  <si>
    <t>SELECCIONAR</t>
  </si>
  <si>
    <t>CLUB FLUVIAL</t>
  </si>
  <si>
    <t>LUGO</t>
  </si>
  <si>
    <t>APA LICEO</t>
  </si>
  <si>
    <t>A CORUÑA</t>
  </si>
  <si>
    <t>CLUB USC</t>
  </si>
  <si>
    <t>USC</t>
  </si>
  <si>
    <t>SANTIAGO DE COMPOSTELA</t>
  </si>
  <si>
    <t>SM ARTABROS</t>
  </si>
  <si>
    <t>ARTABROS</t>
  </si>
  <si>
    <t>A ROELO - MONTAÑEIROS</t>
  </si>
  <si>
    <t>AROMON</t>
  </si>
  <si>
    <t>PONTEVEDRA</t>
  </si>
  <si>
    <t>GALLAECIA RAID</t>
  </si>
  <si>
    <t>UNIV VIGO</t>
  </si>
  <si>
    <t>VIGO</t>
  </si>
  <si>
    <t>SE ORDES</t>
  </si>
  <si>
    <t>SEO</t>
  </si>
  <si>
    <t>ORDES</t>
  </si>
  <si>
    <t>VERDEAZUL RAID</t>
  </si>
  <si>
    <t>VERDEAZUL</t>
  </si>
  <si>
    <t>TUI</t>
  </si>
  <si>
    <t>GALICIA DE CARANZA</t>
  </si>
  <si>
    <t>G.CARANZA</t>
  </si>
  <si>
    <t>FERROL</t>
  </si>
  <si>
    <t>HABELAS HAINAS RAID</t>
  </si>
  <si>
    <t>CLUB ALPINO OURENSAN</t>
  </si>
  <si>
    <t>ALPINO</t>
  </si>
  <si>
    <t>OURENSE</t>
  </si>
  <si>
    <t>AD CEIP BREXO-LEMA</t>
  </si>
  <si>
    <t>BREXO-LEMA</t>
  </si>
  <si>
    <t>CAMBRE</t>
  </si>
  <si>
    <t>INDEPENDIENTE</t>
  </si>
  <si>
    <t>INDEP</t>
  </si>
  <si>
    <t>CLUB MONTAÑA FERROL</t>
  </si>
  <si>
    <t>CLUB PEÑA TREVINCA BARCO</t>
  </si>
  <si>
    <t>TREVINCA</t>
  </si>
  <si>
    <t>O BARCO DE VALDEORRAS</t>
  </si>
  <si>
    <t>OLLOS GRANDES</t>
  </si>
  <si>
    <t>OLLOSG</t>
  </si>
  <si>
    <t>CDU UNIV CORUÑA</t>
  </si>
  <si>
    <t>UDC</t>
  </si>
  <si>
    <t>ADTL A PEDROSA</t>
  </si>
  <si>
    <t>CULLEREDO</t>
  </si>
  <si>
    <t>LICEO VULPES</t>
  </si>
  <si>
    <t>L.VULPES</t>
  </si>
  <si>
    <t>AD IES SABON</t>
  </si>
  <si>
    <t>ARTEIXO</t>
  </si>
  <si>
    <t>O TOXO</t>
  </si>
  <si>
    <t>ADAS BARCO</t>
  </si>
  <si>
    <t>ADAS</t>
  </si>
  <si>
    <t>ADC PROTECCION CIVIL ARTEIXO</t>
  </si>
  <si>
    <t>CLUB PIRAGUISMO TUI</t>
  </si>
  <si>
    <t>PIRAGTUI</t>
  </si>
  <si>
    <t>CLUB SOMOZAVENTURA</t>
  </si>
  <si>
    <t>SOMOZAS</t>
  </si>
  <si>
    <t>AS SOMOZAS</t>
  </si>
  <si>
    <t>PADERNE</t>
  </si>
  <si>
    <t>ADC ARNELA</t>
  </si>
  <si>
    <t>PORTO DO SON</t>
  </si>
  <si>
    <t>BUDIÑO RAID</t>
  </si>
  <si>
    <t>BUDIÑORAID</t>
  </si>
  <si>
    <t>PORRIÑO</t>
  </si>
  <si>
    <t>FAI CAMIÑO</t>
  </si>
  <si>
    <t>FAICAMIÑO</t>
  </si>
  <si>
    <t>OLEIROS</t>
  </si>
  <si>
    <t>JARNACHAS</t>
  </si>
  <si>
    <t>AD FOGAR</t>
  </si>
  <si>
    <t>CARBALLO</t>
  </si>
  <si>
    <t>C.O.CO</t>
  </si>
  <si>
    <t>ROBALIZA</t>
  </si>
  <si>
    <t>CORNELIOS RAIDERS</t>
  </si>
  <si>
    <t>INFANTIL</t>
  </si>
  <si>
    <t>BRIGANTIA AVENTURA</t>
  </si>
  <si>
    <t>BRIGANTIA</t>
  </si>
  <si>
    <t>FLUVIAL LUGO</t>
  </si>
  <si>
    <t>UNIVERSIDAD DE VIGO</t>
  </si>
  <si>
    <t>HABELAS HAINAS</t>
  </si>
  <si>
    <t>MONTAÑA FERROL</t>
  </si>
  <si>
    <t>A.D. SAN ROQUE</t>
  </si>
  <si>
    <t>VIVEIRO</t>
  </si>
  <si>
    <t>SANROQUE</t>
  </si>
  <si>
    <t>AD LIMIACTIVA</t>
  </si>
  <si>
    <t>LIMIACTIVA</t>
  </si>
  <si>
    <t>XINZO DE LIMIA</t>
  </si>
  <si>
    <t>ADVENTURE ADDICTS</t>
  </si>
  <si>
    <t>BOMBEIROS A CORUÑA</t>
  </si>
  <si>
    <t>BOMBEIROS</t>
  </si>
  <si>
    <t>A PEDROSA ORRO</t>
  </si>
  <si>
    <t>IES SABON</t>
  </si>
  <si>
    <t>BICICLISTAS GALEGOS</t>
  </si>
  <si>
    <t>BG</t>
  </si>
  <si>
    <t>VILALBA</t>
  </si>
  <si>
    <t>VIZHOJA-CORNELIOS</t>
  </si>
  <si>
    <t>AS NEVES</t>
  </si>
  <si>
    <t>XXVII Liga Galega (tempada 2018)</t>
  </si>
  <si>
    <t>Proba de remudas de final de tempada</t>
  </si>
  <si>
    <t>FORMULARIO DE INSCRICIONS PARA PROBAS DE REMUDAS</t>
  </si>
  <si>
    <t>Lugar e data: Quiroga (Lugo), 1 de diciembre de 2018</t>
  </si>
  <si>
    <t>Organiza:  CLUB PEÑA TREVINCA BARCO</t>
  </si>
  <si>
    <t>LICENCIA 2018</t>
  </si>
  <si>
    <t>NOME</t>
  </si>
  <si>
    <t>APELIDO 1</t>
  </si>
  <si>
    <t>APELIDO 2</t>
  </si>
  <si>
    <t>DATA DE NAC.</t>
  </si>
  <si>
    <r>
      <t>1.-</t>
    </r>
    <r>
      <rPr>
        <sz val="10"/>
        <rFont val="Arial"/>
        <family val="2"/>
      </rPr>
      <t xml:space="preserve"> Por participante con licencia de tempada: 5€</t>
    </r>
  </si>
  <si>
    <r>
      <t>4.-</t>
    </r>
    <r>
      <rPr>
        <sz val="10"/>
        <rFont val="Arial"/>
        <family val="2"/>
      </rPr>
      <t xml:space="preserve"> Por alquiler de pinza electrónica: 3€</t>
    </r>
  </si>
  <si>
    <r>
      <t>2.-</t>
    </r>
    <r>
      <rPr>
        <sz val="10"/>
        <rFont val="Arial"/>
        <family val="2"/>
      </rPr>
      <t xml:space="preserve"> Por participante sen licencia de tempada en iniciación curta: 7€</t>
    </r>
  </si>
  <si>
    <t>Cálculo automático da cota:</t>
  </si>
  <si>
    <t>COTA (€)</t>
  </si>
  <si>
    <t>VET A</t>
  </si>
  <si>
    <t>VET B</t>
  </si>
  <si>
    <t>XUV</t>
  </si>
  <si>
    <t>INF</t>
  </si>
  <si>
    <t>SEN</t>
  </si>
  <si>
    <t>XUVENIL</t>
  </si>
  <si>
    <t>VETERAN A</t>
  </si>
  <si>
    <t>VETERAN B</t>
  </si>
  <si>
    <t>En cumprimento do artigo 5 da Lei Orgánica de Protección de Datos 15/1999, polo que se regula o dereito de información na recollida dos datos, advírtese dos seguintes extremos:</t>
  </si>
  <si>
    <t>Vostede pode exercitar os dereitos de acceso, cancelación, rectificación e oposición, por escrito, sinalando claramente o seu nome, apelidos e dirección a Club Peña Trevinca Barco,  Apdo. de Correos 93, 32300 O Barco de Valdeorras.</t>
  </si>
  <si>
    <t xml:space="preserve">
Os datos de carácter persoal, que puidesen constar neste formulario, incluiranse no ficheiro de nome “Xestión de Probas de Orientación”, creado polo Club Peña Trevinca Barco. A finalidade do ficheiro é inscribir aos participantes en probas de orientación, co fin de realizar as oportunas listaxes clasificatorias. Os datos utilizaranse para esta finalidade, pero ademais serán enviados á Federación Galega de Orientación para o mantemento do Ránking Galego. </t>
  </si>
  <si>
    <r>
      <t>3.-</t>
    </r>
    <r>
      <rPr>
        <sz val="10"/>
        <rFont val="Arial"/>
        <family val="2"/>
      </rPr>
      <t xml:space="preserve"> Por participante sen licencia de tempada en iniciación longa: 9€</t>
    </r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</si>
</sst>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53"/>
      <name val="Arial"/>
      <family val="2"/>
    </font>
    <font>
      <b/>
      <sz val="14"/>
      <color indexed="53"/>
      <name val="Arial"/>
      <family val="2"/>
    </font>
    <font>
      <b/>
      <i/>
      <sz val="22"/>
      <color indexed="12"/>
      <name val="Arial"/>
      <family val="2"/>
    </font>
    <font>
      <b/>
      <i/>
      <sz val="18"/>
      <color indexed="12"/>
      <name val="Arial"/>
      <family val="2"/>
    </font>
    <font>
      <b/>
      <i/>
      <sz val="14"/>
      <color indexed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00B0F0"/>
        <bgColor indexed="3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0" fillId="0" borderId="4" xfId="0" applyBorder="1"/>
    <xf numFmtId="0" fontId="0" fillId="2" borderId="0" xfId="0" applyNumberFormat="1" applyFill="1"/>
    <xf numFmtId="49" fontId="0" fillId="0" borderId="7" xfId="0" applyNumberFormat="1" applyBorder="1" applyAlignment="1">
      <alignment vertical="top"/>
    </xf>
    <xf numFmtId="0" fontId="11" fillId="0" borderId="7" xfId="2" applyFont="1" applyFill="1" applyBorder="1" applyAlignment="1" applyProtection="1">
      <alignment horizontal="left" vertical="center" wrapText="1"/>
      <protection locked="0"/>
    </xf>
    <xf numFmtId="0" fontId="11" fillId="0" borderId="8" xfId="2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Border="1"/>
    <xf numFmtId="0" fontId="0" fillId="0" borderId="7" xfId="0" applyNumberFormat="1" applyBorder="1"/>
    <xf numFmtId="0" fontId="0" fillId="0" borderId="7" xfId="0" applyBorder="1"/>
    <xf numFmtId="49" fontId="0" fillId="0" borderId="0" xfId="0" applyNumberFormat="1" applyBorder="1"/>
    <xf numFmtId="0" fontId="12" fillId="0" borderId="0" xfId="0" applyFont="1"/>
    <xf numFmtId="0" fontId="14" fillId="0" borderId="0" xfId="0" applyFont="1"/>
    <xf numFmtId="0" fontId="9" fillId="3" borderId="1" xfId="0" applyFont="1" applyFill="1" applyBorder="1" applyAlignment="1">
      <alignment horizontal="center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13" fillId="0" borderId="9" xfId="0" applyFont="1" applyBorder="1" applyAlignment="1"/>
    <xf numFmtId="0" fontId="0" fillId="0" borderId="10" xfId="0" applyBorder="1" applyAlignment="1"/>
    <xf numFmtId="0" fontId="7" fillId="0" borderId="0" xfId="0" applyFont="1" applyBorder="1"/>
    <xf numFmtId="0" fontId="13" fillId="3" borderId="6" xfId="0" applyFont="1" applyFill="1" applyBorder="1" applyAlignment="1"/>
  </cellXfs>
  <cellStyles count="3">
    <cellStyle name="Normal" xfId="0" builtinId="0"/>
    <cellStyle name="Normal_Hoja1" xfId="1"/>
    <cellStyle name="Normal_Licencias 04-05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228600</xdr:rowOff>
    </xdr:from>
    <xdr:to>
      <xdr:col>3</xdr:col>
      <xdr:colOff>1123950</xdr:colOff>
      <xdr:row>6</xdr:row>
      <xdr:rowOff>114300</xdr:rowOff>
    </xdr:to>
    <xdr:pic>
      <xdr:nvPicPr>
        <xdr:cNvPr id="10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228600"/>
          <a:ext cx="981075" cy="1476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tabSelected="1" topLeftCell="A70" workbookViewId="0">
      <selection activeCell="D86" sqref="D86:G86"/>
    </sheetView>
  </sheetViews>
  <sheetFormatPr baseColWidth="10" defaultColWidth="11" defaultRowHeight="12.75"/>
  <cols>
    <col min="1" max="1" width="4" style="1" customWidth="1"/>
    <col min="2" max="3" width="11" hidden="1" customWidth="1"/>
    <col min="4" max="4" width="19.28515625" customWidth="1"/>
    <col min="5" max="5" width="15.85546875" customWidth="1"/>
    <col min="6" max="6" width="17.28515625" customWidth="1"/>
    <col min="7" max="7" width="19.140625" customWidth="1"/>
    <col min="8" max="8" width="14.85546875" customWidth="1"/>
    <col min="9" max="9" width="11" customWidth="1"/>
    <col min="10" max="10" width="11.5703125" customWidth="1"/>
    <col min="11" max="12" width="11.42578125" hidden="1" customWidth="1"/>
    <col min="13" max="13" width="11.28515625" customWidth="1"/>
    <col min="14" max="14" width="17" customWidth="1"/>
    <col min="15" max="15" width="18.5703125" customWidth="1"/>
    <col min="16" max="253" width="9.140625" customWidth="1"/>
  </cols>
  <sheetData>
    <row r="1" spans="4:12" ht="18">
      <c r="E1" s="2" t="s">
        <v>0</v>
      </c>
      <c r="G1" s="3"/>
    </row>
    <row r="2" spans="4:12" ht="27.75">
      <c r="E2" s="4" t="s">
        <v>122</v>
      </c>
      <c r="F2" s="4"/>
      <c r="G2" s="5"/>
      <c r="H2" s="4"/>
      <c r="I2" s="4"/>
      <c r="J2" s="4"/>
    </row>
    <row r="3" spans="4:12" ht="27.75">
      <c r="E3" s="6" t="s">
        <v>124</v>
      </c>
      <c r="F3" s="4"/>
      <c r="G3" s="5"/>
      <c r="H3" s="4"/>
      <c r="I3" s="4"/>
    </row>
    <row r="4" spans="4:12" ht="18">
      <c r="E4" s="32" t="s">
        <v>1</v>
      </c>
      <c r="F4" s="32"/>
      <c r="G4" s="32"/>
      <c r="H4" s="32"/>
      <c r="I4" s="32"/>
    </row>
    <row r="5" spans="4:12" ht="15.75">
      <c r="E5" s="7" t="s">
        <v>123</v>
      </c>
      <c r="F5" s="7"/>
      <c r="G5" s="8"/>
      <c r="I5" s="9"/>
    </row>
    <row r="6" spans="4:12" ht="18">
      <c r="D6" s="10"/>
      <c r="E6" s="7" t="s">
        <v>125</v>
      </c>
      <c r="F6" s="7"/>
      <c r="G6" s="10"/>
      <c r="I6" s="9"/>
    </row>
    <row r="7" spans="4:12" ht="15.75">
      <c r="E7" s="2" t="s">
        <v>126</v>
      </c>
      <c r="F7" s="2"/>
    </row>
    <row r="10" spans="4:12" ht="13.5" thickBot="1">
      <c r="D10" s="22" t="s">
        <v>2</v>
      </c>
      <c r="E10" s="27" t="s">
        <v>3</v>
      </c>
      <c r="F10" s="26" t="s">
        <v>136</v>
      </c>
    </row>
    <row r="11" spans="4:12" ht="13.5" thickBot="1">
      <c r="D11" t="s">
        <v>4</v>
      </c>
      <c r="E11" s="11"/>
      <c r="F11" s="12">
        <f>K13+K14+K15+L13+L14+L15</f>
        <v>0</v>
      </c>
    </row>
    <row r="12" spans="4:12">
      <c r="D12" s="22" t="s">
        <v>127</v>
      </c>
      <c r="E12" s="23" t="s">
        <v>128</v>
      </c>
      <c r="F12" s="23" t="s">
        <v>129</v>
      </c>
      <c r="G12" s="24" t="s">
        <v>130</v>
      </c>
      <c r="H12" s="25" t="s">
        <v>5</v>
      </c>
      <c r="I12" s="26" t="s">
        <v>6</v>
      </c>
      <c r="J12" s="26" t="s">
        <v>131</v>
      </c>
    </row>
    <row r="13" spans="4:12" ht="12.75" customHeight="1">
      <c r="D13" s="13"/>
      <c r="E13" s="14"/>
      <c r="F13" s="14"/>
      <c r="G13" s="15"/>
      <c r="H13" s="16"/>
      <c r="I13" s="11"/>
      <c r="J13" s="11"/>
      <c r="K13" s="1">
        <f>IF(E13&lt;&gt;"",IF(D13="",7,5),0)</f>
        <v>0</v>
      </c>
      <c r="L13" s="1">
        <f>IF(E13&lt;&gt;"",IF(H13="",3,0),0)</f>
        <v>0</v>
      </c>
    </row>
    <row r="14" spans="4:12" ht="12.75" customHeight="1">
      <c r="D14" s="13"/>
      <c r="E14" s="14"/>
      <c r="F14" s="14"/>
      <c r="G14" s="15"/>
      <c r="H14" s="17"/>
      <c r="I14" s="18"/>
      <c r="J14" s="18"/>
      <c r="K14" s="1">
        <f>IF(E14&lt;&gt;"",IF(D14="",7,5),0)</f>
        <v>0</v>
      </c>
      <c r="L14" s="1">
        <f>IF(E14&lt;&gt;"",IF(H14="",3,0),0)</f>
        <v>0</v>
      </c>
    </row>
    <row r="15" spans="4:12" ht="12.75" customHeight="1">
      <c r="D15" s="13"/>
      <c r="E15" s="14"/>
      <c r="F15" s="14"/>
      <c r="G15" s="15"/>
      <c r="H15" s="17"/>
      <c r="I15" s="18"/>
      <c r="J15" s="18"/>
      <c r="K15" s="1">
        <f>IF(E15&lt;&gt;"",IF(D15="",7,5),0)</f>
        <v>0</v>
      </c>
      <c r="L15" s="1">
        <f>IF(E15&lt;&gt;"",IF(H15="",3,0),0)</f>
        <v>0</v>
      </c>
    </row>
    <row r="16" spans="4:12">
      <c r="D16" s="19"/>
      <c r="E16" s="19"/>
    </row>
    <row r="17" spans="4:12">
      <c r="D17" s="22" t="s">
        <v>2</v>
      </c>
      <c r="E17" s="27" t="s">
        <v>3</v>
      </c>
      <c r="F17" s="26" t="s">
        <v>136</v>
      </c>
    </row>
    <row r="18" spans="4:12">
      <c r="D18" t="s">
        <v>7</v>
      </c>
      <c r="E18" s="11"/>
      <c r="F18" s="12">
        <f>K20+K21+K22+L20+L21+L22</f>
        <v>0</v>
      </c>
    </row>
    <row r="19" spans="4:12">
      <c r="D19" s="22" t="s">
        <v>127</v>
      </c>
      <c r="E19" s="23" t="s">
        <v>128</v>
      </c>
      <c r="F19" s="23" t="s">
        <v>129</v>
      </c>
      <c r="G19" s="24" t="s">
        <v>130</v>
      </c>
      <c r="H19" s="25" t="s">
        <v>5</v>
      </c>
      <c r="I19" s="26" t="s">
        <v>6</v>
      </c>
      <c r="J19" s="26" t="s">
        <v>131</v>
      </c>
    </row>
    <row r="20" spans="4:12" ht="12.75" customHeight="1">
      <c r="D20" s="13"/>
      <c r="E20" s="14"/>
      <c r="F20" s="14"/>
      <c r="G20" s="15"/>
      <c r="H20" s="16"/>
      <c r="I20" s="11"/>
      <c r="J20" s="11"/>
      <c r="K20" s="1">
        <f>IF(E20&lt;&gt;"",IF(D20="",7,5),0)</f>
        <v>0</v>
      </c>
      <c r="L20" s="1">
        <f>IF(E20&lt;&gt;"",IF(H20="",3,0),0)</f>
        <v>0</v>
      </c>
    </row>
    <row r="21" spans="4:12" ht="12.75" customHeight="1">
      <c r="D21" s="13"/>
      <c r="E21" s="14"/>
      <c r="F21" s="14"/>
      <c r="G21" s="15"/>
      <c r="H21" s="17"/>
      <c r="I21" s="18"/>
      <c r="J21" s="18"/>
      <c r="K21" s="1">
        <f>IF(E21&lt;&gt;"",IF(D21="",7,5),0)</f>
        <v>0</v>
      </c>
      <c r="L21" s="1">
        <f>IF(E21&lt;&gt;"",IF(H21="",3,0),0)</f>
        <v>0</v>
      </c>
    </row>
    <row r="22" spans="4:12" ht="12.75" customHeight="1">
      <c r="D22" s="13"/>
      <c r="E22" s="14"/>
      <c r="F22" s="14"/>
      <c r="G22" s="15"/>
      <c r="H22" s="17"/>
      <c r="I22" s="18"/>
      <c r="J22" s="18"/>
      <c r="K22" s="1">
        <f>IF(E22&lt;&gt;"",IF(D22="",7,5),0)</f>
        <v>0</v>
      </c>
      <c r="L22" s="1">
        <f>IF(E22&lt;&gt;"",IF(H22="",3,0),0)</f>
        <v>0</v>
      </c>
    </row>
    <row r="23" spans="4:12">
      <c r="D23" s="19"/>
      <c r="E23" s="19"/>
    </row>
    <row r="24" spans="4:12">
      <c r="D24" s="22" t="s">
        <v>2</v>
      </c>
      <c r="E24" s="27" t="s">
        <v>3</v>
      </c>
      <c r="F24" s="26" t="s">
        <v>136</v>
      </c>
    </row>
    <row r="25" spans="4:12">
      <c r="D25" t="s">
        <v>8</v>
      </c>
      <c r="E25" s="11"/>
      <c r="F25" s="12">
        <f>K27+K28+K29+L27+L28+L29</f>
        <v>0</v>
      </c>
    </row>
    <row r="26" spans="4:12">
      <c r="D26" s="22" t="s">
        <v>127</v>
      </c>
      <c r="E26" s="23" t="s">
        <v>128</v>
      </c>
      <c r="F26" s="23" t="s">
        <v>129</v>
      </c>
      <c r="G26" s="24" t="s">
        <v>130</v>
      </c>
      <c r="H26" s="25" t="s">
        <v>5</v>
      </c>
      <c r="I26" s="26" t="s">
        <v>6</v>
      </c>
      <c r="J26" s="26" t="s">
        <v>131</v>
      </c>
    </row>
    <row r="27" spans="4:12" ht="12.75" customHeight="1">
      <c r="D27" s="13"/>
      <c r="E27" s="14"/>
      <c r="F27" s="14"/>
      <c r="G27" s="15"/>
      <c r="H27" s="16"/>
      <c r="I27" s="11"/>
      <c r="J27" s="11"/>
      <c r="K27" s="1">
        <f>IF(E27&lt;&gt;"",IF(D27="",7,5),0)</f>
        <v>0</v>
      </c>
      <c r="L27" s="1">
        <f>IF(E27&lt;&gt;"",IF(H27="",3,0),0)</f>
        <v>0</v>
      </c>
    </row>
    <row r="28" spans="4:12" ht="12.75" customHeight="1">
      <c r="D28" s="13"/>
      <c r="E28" s="14"/>
      <c r="F28" s="14"/>
      <c r="G28" s="15"/>
      <c r="H28" s="17"/>
      <c r="I28" s="18"/>
      <c r="J28" s="18"/>
      <c r="K28" s="1">
        <f>IF(E28&lt;&gt;"",IF(D28="",7,5),0)</f>
        <v>0</v>
      </c>
      <c r="L28" s="1">
        <f>IF(E28&lt;&gt;"",IF(H28="",3,0),0)</f>
        <v>0</v>
      </c>
    </row>
    <row r="29" spans="4:12" ht="12.75" customHeight="1">
      <c r="D29" s="13"/>
      <c r="E29" s="14"/>
      <c r="F29" s="14"/>
      <c r="G29" s="15"/>
      <c r="H29" s="17"/>
      <c r="I29" s="18"/>
      <c r="J29" s="18"/>
      <c r="K29" s="1">
        <f>IF(E29&lt;&gt;"",IF(D29="",7,5),0)</f>
        <v>0</v>
      </c>
      <c r="L29" s="1">
        <f>IF(E29&lt;&gt;"",IF(H29="",3,0),0)</f>
        <v>0</v>
      </c>
    </row>
    <row r="30" spans="4:12">
      <c r="D30" s="19"/>
      <c r="E30" s="19"/>
    </row>
    <row r="31" spans="4:12">
      <c r="D31" s="22" t="s">
        <v>2</v>
      </c>
      <c r="E31" s="27" t="s">
        <v>3</v>
      </c>
      <c r="F31" s="26" t="s">
        <v>136</v>
      </c>
    </row>
    <row r="32" spans="4:12">
      <c r="D32" t="s">
        <v>9</v>
      </c>
      <c r="E32" s="11"/>
      <c r="F32" s="12">
        <f>K34+K35+K36+L34+L35+L36</f>
        <v>0</v>
      </c>
    </row>
    <row r="33" spans="4:12">
      <c r="D33" s="22" t="s">
        <v>127</v>
      </c>
      <c r="E33" s="23" t="s">
        <v>128</v>
      </c>
      <c r="F33" s="23" t="s">
        <v>129</v>
      </c>
      <c r="G33" s="24" t="s">
        <v>130</v>
      </c>
      <c r="H33" s="25" t="s">
        <v>5</v>
      </c>
      <c r="I33" s="26" t="s">
        <v>6</v>
      </c>
      <c r="J33" s="26" t="s">
        <v>131</v>
      </c>
    </row>
    <row r="34" spans="4:12" ht="12.75" customHeight="1">
      <c r="D34" s="13"/>
      <c r="E34" s="14"/>
      <c r="F34" s="14"/>
      <c r="G34" s="15"/>
      <c r="H34" s="16"/>
      <c r="I34" s="11"/>
      <c r="J34" s="11"/>
      <c r="K34" s="1">
        <f>IF(E34&lt;&gt;"",IF(D34="",7,5),0)</f>
        <v>0</v>
      </c>
      <c r="L34" s="1">
        <f>IF(E34&lt;&gt;"",IF(H34="",3,0),0)</f>
        <v>0</v>
      </c>
    </row>
    <row r="35" spans="4:12" ht="12.75" customHeight="1">
      <c r="D35" s="13"/>
      <c r="E35" s="14"/>
      <c r="F35" s="14"/>
      <c r="G35" s="15"/>
      <c r="H35" s="17"/>
      <c r="I35" s="18"/>
      <c r="J35" s="18"/>
      <c r="K35" s="1">
        <f>IF(E35&lt;&gt;"",IF(D35="",7,5),0)</f>
        <v>0</v>
      </c>
      <c r="L35" s="1">
        <f>IF(E35&lt;&gt;"",IF(H35="",3,0),0)</f>
        <v>0</v>
      </c>
    </row>
    <row r="36" spans="4:12" ht="12.75" customHeight="1">
      <c r="D36" s="13"/>
      <c r="E36" s="14"/>
      <c r="F36" s="14"/>
      <c r="G36" s="15"/>
      <c r="H36" s="17"/>
      <c r="I36" s="18"/>
      <c r="J36" s="18"/>
      <c r="K36" s="1">
        <f>IF(E36&lt;&gt;"",IF(D36="",7,5),0)</f>
        <v>0</v>
      </c>
      <c r="L36" s="1">
        <f>IF(E36&lt;&gt;"",IF(H36="",3,0),0)</f>
        <v>0</v>
      </c>
    </row>
    <row r="37" spans="4:12">
      <c r="D37" s="19"/>
      <c r="E37" s="19"/>
    </row>
    <row r="38" spans="4:12">
      <c r="D38" s="22" t="s">
        <v>2</v>
      </c>
      <c r="E38" s="27" t="s">
        <v>3</v>
      </c>
      <c r="F38" s="26" t="s">
        <v>136</v>
      </c>
    </row>
    <row r="39" spans="4:12">
      <c r="D39" t="s">
        <v>10</v>
      </c>
      <c r="E39" s="11"/>
      <c r="F39" s="12">
        <f>K41+K42+K43+L41+L42+L43</f>
        <v>0</v>
      </c>
    </row>
    <row r="40" spans="4:12">
      <c r="D40" s="22" t="s">
        <v>127</v>
      </c>
      <c r="E40" s="23" t="s">
        <v>128</v>
      </c>
      <c r="F40" s="23" t="s">
        <v>129</v>
      </c>
      <c r="G40" s="24" t="s">
        <v>130</v>
      </c>
      <c r="H40" s="25" t="s">
        <v>5</v>
      </c>
      <c r="I40" s="26" t="s">
        <v>6</v>
      </c>
      <c r="J40" s="26" t="s">
        <v>131</v>
      </c>
    </row>
    <row r="41" spans="4:12" ht="12.75" customHeight="1">
      <c r="D41" s="13"/>
      <c r="E41" s="14"/>
      <c r="F41" s="14"/>
      <c r="G41" s="15"/>
      <c r="H41" s="16"/>
      <c r="I41" s="11"/>
      <c r="J41" s="11"/>
      <c r="K41" s="1">
        <f>IF(E41&lt;&gt;"",IF(D41="",7,5),0)</f>
        <v>0</v>
      </c>
      <c r="L41" s="1">
        <f>IF(E41&lt;&gt;"",IF(H41="",3,0),0)</f>
        <v>0</v>
      </c>
    </row>
    <row r="42" spans="4:12" ht="12.75" customHeight="1">
      <c r="D42" s="13"/>
      <c r="E42" s="14"/>
      <c r="F42" s="14"/>
      <c r="G42" s="15"/>
      <c r="H42" s="17"/>
      <c r="I42" s="18"/>
      <c r="J42" s="18"/>
      <c r="K42" s="1">
        <f>IF(E42&lt;&gt;"",IF(D42="",7,5),0)</f>
        <v>0</v>
      </c>
      <c r="L42" s="1">
        <f>IF(E42&lt;&gt;"",IF(H42="",3,0),0)</f>
        <v>0</v>
      </c>
    </row>
    <row r="43" spans="4:12" ht="12.75" customHeight="1">
      <c r="D43" s="13"/>
      <c r="E43" s="14"/>
      <c r="F43" s="14"/>
      <c r="G43" s="15"/>
      <c r="H43" s="17"/>
      <c r="I43" s="18"/>
      <c r="J43" s="18"/>
      <c r="K43" s="1">
        <f>IF(E43&lt;&gt;"",IF(D43="",7,5),0)</f>
        <v>0</v>
      </c>
      <c r="L43" s="1">
        <f>IF(E43&lt;&gt;"",IF(H43="",3,0),0)</f>
        <v>0</v>
      </c>
    </row>
    <row r="44" spans="4:12">
      <c r="D44" s="19"/>
      <c r="E44" s="19"/>
    </row>
    <row r="45" spans="4:12">
      <c r="D45" s="22" t="s">
        <v>2</v>
      </c>
      <c r="E45" s="27" t="s">
        <v>3</v>
      </c>
      <c r="F45" s="26" t="s">
        <v>136</v>
      </c>
    </row>
    <row r="46" spans="4:12">
      <c r="D46" t="s">
        <v>11</v>
      </c>
      <c r="E46" s="11"/>
      <c r="F46" s="12">
        <f>K48+K49+K50+L48+L49+L50</f>
        <v>0</v>
      </c>
    </row>
    <row r="47" spans="4:12">
      <c r="D47" s="22" t="s">
        <v>127</v>
      </c>
      <c r="E47" s="23" t="s">
        <v>128</v>
      </c>
      <c r="F47" s="23" t="s">
        <v>129</v>
      </c>
      <c r="G47" s="24" t="s">
        <v>130</v>
      </c>
      <c r="H47" s="25" t="s">
        <v>5</v>
      </c>
      <c r="I47" s="26" t="s">
        <v>6</v>
      </c>
      <c r="J47" s="26" t="s">
        <v>131</v>
      </c>
    </row>
    <row r="48" spans="4:12" ht="12.75" customHeight="1">
      <c r="D48" s="13"/>
      <c r="E48" s="14"/>
      <c r="F48" s="14"/>
      <c r="G48" s="15"/>
      <c r="H48" s="16"/>
      <c r="I48" s="11"/>
      <c r="J48" s="11"/>
      <c r="K48" s="1">
        <f>IF(E48&lt;&gt;"",IF(D48="",7,5),0)</f>
        <v>0</v>
      </c>
      <c r="L48" s="1">
        <f>IF(E48&lt;&gt;"",IF(H48="",3,0),0)</f>
        <v>0</v>
      </c>
    </row>
    <row r="49" spans="4:12" ht="12.75" customHeight="1">
      <c r="D49" s="13"/>
      <c r="E49" s="14"/>
      <c r="F49" s="14"/>
      <c r="G49" s="15"/>
      <c r="H49" s="17"/>
      <c r="I49" s="18"/>
      <c r="J49" s="18"/>
      <c r="K49" s="1">
        <f>IF(E49&lt;&gt;"",IF(D49="",7,5),0)</f>
        <v>0</v>
      </c>
      <c r="L49" s="1">
        <f>IF(E49&lt;&gt;"",IF(H49="",3,0),0)</f>
        <v>0</v>
      </c>
    </row>
    <row r="50" spans="4:12" ht="12.75" customHeight="1">
      <c r="D50" s="13"/>
      <c r="E50" s="14"/>
      <c r="F50" s="14"/>
      <c r="G50" s="15"/>
      <c r="H50" s="17"/>
      <c r="I50" s="18"/>
      <c r="J50" s="18"/>
      <c r="K50" s="1">
        <f>IF(E50&lt;&gt;"",IF(D50="",7,5),0)</f>
        <v>0</v>
      </c>
      <c r="L50" s="1">
        <f>IF(E50&lt;&gt;"",IF(H50="",3,0),0)</f>
        <v>0</v>
      </c>
    </row>
    <row r="51" spans="4:12">
      <c r="D51" s="19"/>
      <c r="E51" s="19"/>
    </row>
    <row r="52" spans="4:12">
      <c r="D52" s="22" t="s">
        <v>2</v>
      </c>
      <c r="E52" s="27" t="s">
        <v>3</v>
      </c>
      <c r="F52" s="26" t="s">
        <v>136</v>
      </c>
    </row>
    <row r="53" spans="4:12">
      <c r="D53" t="s">
        <v>12</v>
      </c>
      <c r="E53" s="11"/>
      <c r="F53" s="12">
        <f>K55+K56+K57+L55+L56+L57</f>
        <v>0</v>
      </c>
    </row>
    <row r="54" spans="4:12">
      <c r="D54" s="22" t="s">
        <v>127</v>
      </c>
      <c r="E54" s="23" t="s">
        <v>128</v>
      </c>
      <c r="F54" s="23" t="s">
        <v>129</v>
      </c>
      <c r="G54" s="24" t="s">
        <v>130</v>
      </c>
      <c r="H54" s="25" t="s">
        <v>5</v>
      </c>
      <c r="I54" s="26" t="s">
        <v>6</v>
      </c>
      <c r="J54" s="26" t="s">
        <v>131</v>
      </c>
    </row>
    <row r="55" spans="4:12" ht="12.75" customHeight="1">
      <c r="D55" s="13"/>
      <c r="E55" s="14"/>
      <c r="F55" s="14"/>
      <c r="G55" s="15"/>
      <c r="H55" s="16"/>
      <c r="I55" s="11"/>
      <c r="J55" s="11"/>
      <c r="K55" s="1">
        <f>IF(E55&lt;&gt;"",IF(D55="",7,5),0)</f>
        <v>0</v>
      </c>
      <c r="L55" s="1">
        <f>IF(E55&lt;&gt;"",IF(H55="",3,0),0)</f>
        <v>0</v>
      </c>
    </row>
    <row r="56" spans="4:12" ht="12.75" customHeight="1">
      <c r="D56" s="13"/>
      <c r="E56" s="14"/>
      <c r="F56" s="14"/>
      <c r="G56" s="15"/>
      <c r="H56" s="17"/>
      <c r="I56" s="18"/>
      <c r="J56" s="18"/>
      <c r="K56" s="1">
        <f>IF(E56&lt;&gt;"",IF(D56="",7,5),0)</f>
        <v>0</v>
      </c>
      <c r="L56" s="1">
        <f>IF(E56&lt;&gt;"",IF(H56="",3,0),0)</f>
        <v>0</v>
      </c>
    </row>
    <row r="57" spans="4:12" ht="12.75" customHeight="1">
      <c r="D57" s="13"/>
      <c r="E57" s="14"/>
      <c r="F57" s="14"/>
      <c r="G57" s="15"/>
      <c r="H57" s="17"/>
      <c r="I57" s="18"/>
      <c r="J57" s="18"/>
      <c r="K57" s="1">
        <f>IF(E57&lt;&gt;"",IF(D57="",7,5),0)</f>
        <v>0</v>
      </c>
      <c r="L57" s="1">
        <f>IF(E57&lt;&gt;"",IF(H57="",3,0),0)</f>
        <v>0</v>
      </c>
    </row>
    <row r="58" spans="4:12">
      <c r="D58" s="19"/>
      <c r="E58" s="19"/>
    </row>
    <row r="59" spans="4:12">
      <c r="D59" s="22" t="s">
        <v>2</v>
      </c>
      <c r="E59" s="27" t="s">
        <v>3</v>
      </c>
      <c r="F59" s="26" t="s">
        <v>136</v>
      </c>
    </row>
    <row r="60" spans="4:12">
      <c r="D60" t="s">
        <v>13</v>
      </c>
      <c r="E60" s="11"/>
      <c r="F60" s="12">
        <f>K62+K63+K64+L62+L63+L64</f>
        <v>0</v>
      </c>
    </row>
    <row r="61" spans="4:12">
      <c r="D61" s="22" t="s">
        <v>127</v>
      </c>
      <c r="E61" s="23" t="s">
        <v>128</v>
      </c>
      <c r="F61" s="23" t="s">
        <v>129</v>
      </c>
      <c r="G61" s="24" t="s">
        <v>130</v>
      </c>
      <c r="H61" s="25" t="s">
        <v>5</v>
      </c>
      <c r="I61" s="26" t="s">
        <v>6</v>
      </c>
      <c r="J61" s="26" t="s">
        <v>131</v>
      </c>
    </row>
    <row r="62" spans="4:12" ht="12.75" customHeight="1">
      <c r="D62" s="13"/>
      <c r="E62" s="14"/>
      <c r="F62" s="14"/>
      <c r="G62" s="15"/>
      <c r="H62" s="16"/>
      <c r="I62" s="11"/>
      <c r="J62" s="11"/>
      <c r="K62" s="1">
        <f>IF(E62&lt;&gt;"",IF(D62="",7,5),0)</f>
        <v>0</v>
      </c>
      <c r="L62" s="1">
        <f>IF(E62&lt;&gt;"",IF(H62="",3,0),0)</f>
        <v>0</v>
      </c>
    </row>
    <row r="63" spans="4:12" ht="12.75" customHeight="1">
      <c r="D63" s="13"/>
      <c r="E63" s="14"/>
      <c r="F63" s="14"/>
      <c r="G63" s="15"/>
      <c r="H63" s="17"/>
      <c r="I63" s="18"/>
      <c r="J63" s="18"/>
      <c r="K63" s="1">
        <f>IF(E63&lt;&gt;"",IF(D63="",7,5),0)</f>
        <v>0</v>
      </c>
      <c r="L63" s="1">
        <f>IF(E63&lt;&gt;"",IF(H63="",3,0),0)</f>
        <v>0</v>
      </c>
    </row>
    <row r="64" spans="4:12" ht="12.75" customHeight="1">
      <c r="D64" s="13"/>
      <c r="E64" s="14"/>
      <c r="F64" s="14"/>
      <c r="G64" s="15"/>
      <c r="H64" s="17"/>
      <c r="I64" s="18"/>
      <c r="J64" s="18"/>
      <c r="K64" s="1">
        <f>IF(E64&lt;&gt;"",IF(D64="",7,5),0)</f>
        <v>0</v>
      </c>
      <c r="L64" s="1">
        <f>IF(E64&lt;&gt;"",IF(H64="",3,0),0)</f>
        <v>0</v>
      </c>
    </row>
    <row r="65" spans="4:12">
      <c r="D65" s="19"/>
      <c r="E65" s="19"/>
    </row>
    <row r="66" spans="4:12">
      <c r="D66" s="22" t="s">
        <v>2</v>
      </c>
      <c r="E66" s="27" t="s">
        <v>3</v>
      </c>
      <c r="F66" s="26" t="s">
        <v>136</v>
      </c>
    </row>
    <row r="67" spans="4:12">
      <c r="D67" t="s">
        <v>14</v>
      </c>
      <c r="E67" s="11"/>
      <c r="F67" s="12">
        <f>K69+K70+K71+L69+L70+L71</f>
        <v>0</v>
      </c>
    </row>
    <row r="68" spans="4:12">
      <c r="D68" s="22" t="s">
        <v>127</v>
      </c>
      <c r="E68" s="23" t="s">
        <v>128</v>
      </c>
      <c r="F68" s="23" t="s">
        <v>129</v>
      </c>
      <c r="G68" s="24" t="s">
        <v>130</v>
      </c>
      <c r="H68" s="25" t="s">
        <v>5</v>
      </c>
      <c r="I68" s="26" t="s">
        <v>6</v>
      </c>
      <c r="J68" s="26" t="s">
        <v>131</v>
      </c>
    </row>
    <row r="69" spans="4:12" ht="12.75" customHeight="1">
      <c r="D69" s="13"/>
      <c r="E69" s="14"/>
      <c r="F69" s="14"/>
      <c r="G69" s="15"/>
      <c r="H69" s="16"/>
      <c r="I69" s="11"/>
      <c r="J69" s="11"/>
      <c r="K69" s="1">
        <f>IF(E69&lt;&gt;"",IF(D69="",7,5),0)</f>
        <v>0</v>
      </c>
      <c r="L69" s="1">
        <f>IF(E69&lt;&gt;"",IF(H69="",3,0),0)</f>
        <v>0</v>
      </c>
    </row>
    <row r="70" spans="4:12" ht="12.75" customHeight="1">
      <c r="D70" s="13"/>
      <c r="E70" s="14"/>
      <c r="F70" s="14"/>
      <c r="G70" s="15"/>
      <c r="H70" s="17"/>
      <c r="I70" s="18"/>
      <c r="J70" s="18"/>
      <c r="K70" s="1">
        <f>IF(E70&lt;&gt;"",IF(D70="",7,5),0)</f>
        <v>0</v>
      </c>
      <c r="L70" s="1">
        <f>IF(E70&lt;&gt;"",IF(H70="",3,0),0)</f>
        <v>0</v>
      </c>
    </row>
    <row r="71" spans="4:12" ht="12.75" customHeight="1">
      <c r="D71" s="13"/>
      <c r="E71" s="14"/>
      <c r="F71" s="14"/>
      <c r="G71" s="15"/>
      <c r="H71" s="17"/>
      <c r="I71" s="18"/>
      <c r="J71" s="18"/>
      <c r="K71" s="1">
        <f>IF(E71&lt;&gt;"",IF(D71="",7,5),0)</f>
        <v>0</v>
      </c>
      <c r="L71" s="1">
        <f>IF(E71&lt;&gt;"",IF(H71="",3,0),0)</f>
        <v>0</v>
      </c>
    </row>
    <row r="72" spans="4:12">
      <c r="D72" s="19"/>
      <c r="E72" s="19"/>
    </row>
    <row r="73" spans="4:12">
      <c r="D73" s="22" t="s">
        <v>2</v>
      </c>
      <c r="E73" s="27" t="s">
        <v>3</v>
      </c>
      <c r="F73" s="26" t="s">
        <v>136</v>
      </c>
    </row>
    <row r="74" spans="4:12">
      <c r="D74" t="s">
        <v>15</v>
      </c>
      <c r="E74" s="11"/>
      <c r="F74" s="12">
        <f>K76+K77+K78+L76+L77+L78</f>
        <v>0</v>
      </c>
    </row>
    <row r="75" spans="4:12">
      <c r="D75" s="22" t="s">
        <v>127</v>
      </c>
      <c r="E75" s="23" t="s">
        <v>128</v>
      </c>
      <c r="F75" s="23" t="s">
        <v>129</v>
      </c>
      <c r="G75" s="24" t="s">
        <v>130</v>
      </c>
      <c r="H75" s="25" t="s">
        <v>5</v>
      </c>
      <c r="I75" s="26" t="s">
        <v>6</v>
      </c>
      <c r="J75" s="26" t="s">
        <v>131</v>
      </c>
    </row>
    <row r="76" spans="4:12" ht="12.75" customHeight="1">
      <c r="D76" s="13"/>
      <c r="E76" s="14"/>
      <c r="F76" s="14"/>
      <c r="G76" s="15"/>
      <c r="H76" s="16"/>
      <c r="I76" s="11"/>
      <c r="J76" s="11"/>
      <c r="K76" s="1">
        <f>IF(E76&lt;&gt;"",IF(D76="",7,5),0)</f>
        <v>0</v>
      </c>
      <c r="L76" s="1">
        <f>IF(E76&lt;&gt;"",IF(H76="",3,0),0)</f>
        <v>0</v>
      </c>
    </row>
    <row r="77" spans="4:12" ht="12.75" customHeight="1">
      <c r="D77" s="13"/>
      <c r="E77" s="14"/>
      <c r="F77" s="14"/>
      <c r="G77" s="15"/>
      <c r="H77" s="17"/>
      <c r="I77" s="18"/>
      <c r="J77" s="18"/>
      <c r="K77" s="1">
        <f>IF(E77&lt;&gt;"",IF(D77="",7,5),0)</f>
        <v>0</v>
      </c>
      <c r="L77" s="1">
        <f>IF(E77&lt;&gt;"",IF(H77="",3,0),0)</f>
        <v>0</v>
      </c>
    </row>
    <row r="78" spans="4:12" ht="12.75" customHeight="1">
      <c r="D78" s="13"/>
      <c r="E78" s="14"/>
      <c r="F78" s="14"/>
      <c r="G78" s="15"/>
      <c r="H78" s="17"/>
      <c r="I78" s="18"/>
      <c r="J78" s="18"/>
      <c r="K78" s="1">
        <f>IF(E78&lt;&gt;"",IF(D78="",7,5),0)</f>
        <v>0</v>
      </c>
      <c r="L78" s="1">
        <f>IF(E78&lt;&gt;"",IF(H78="",3,0),0)</f>
        <v>0</v>
      </c>
    </row>
    <row r="79" spans="4:12">
      <c r="D79" s="19"/>
      <c r="E79" s="19"/>
    </row>
    <row r="81" spans="4:7">
      <c r="E81" s="20" t="s">
        <v>16</v>
      </c>
      <c r="F81" s="12">
        <f>F11+F18+F25+F32+F39+F46+F53+F60+F67+F74</f>
        <v>0</v>
      </c>
    </row>
    <row r="83" spans="4:7">
      <c r="D83" s="33" t="s">
        <v>135</v>
      </c>
      <c r="E83" s="33"/>
      <c r="F83" s="33"/>
      <c r="G83" s="33"/>
    </row>
    <row r="84" spans="4:7">
      <c r="D84" s="30" t="s">
        <v>132</v>
      </c>
      <c r="E84" s="30"/>
      <c r="F84" s="30"/>
      <c r="G84" s="30"/>
    </row>
    <row r="85" spans="4:7">
      <c r="D85" s="30" t="s">
        <v>134</v>
      </c>
      <c r="E85" s="30"/>
      <c r="F85" s="30"/>
      <c r="G85" s="30"/>
    </row>
    <row r="86" spans="4:7">
      <c r="D86" s="30" t="s">
        <v>148</v>
      </c>
      <c r="E86" s="30"/>
      <c r="F86" s="30"/>
      <c r="G86" s="30"/>
    </row>
    <row r="87" spans="4:7">
      <c r="D87" s="30" t="s">
        <v>133</v>
      </c>
      <c r="E87" s="30"/>
      <c r="F87" s="30"/>
      <c r="G87" s="30"/>
    </row>
    <row r="88" spans="4:7">
      <c r="D88" s="31"/>
      <c r="E88" s="31"/>
      <c r="F88" s="31"/>
      <c r="G88" s="31"/>
    </row>
  </sheetData>
  <sheetProtection selectLockedCells="1" selectUnlockedCells="1"/>
  <mergeCells count="7">
    <mergeCell ref="D86:G86"/>
    <mergeCell ref="D87:G87"/>
    <mergeCell ref="D88:G88"/>
    <mergeCell ref="E4:I4"/>
    <mergeCell ref="D83:G83"/>
    <mergeCell ref="D84:G84"/>
    <mergeCell ref="D85:G85"/>
  </mergeCells>
  <phoneticPr fontId="0" type="noConversion"/>
  <dataValidations count="13">
    <dataValidation type="list" operator="equal" showErrorMessage="1" sqref="E4:I4">
      <formula1>ListaClubs</formula1>
      <formula2>0</formula2>
    </dataValidation>
    <dataValidation type="list" operator="equal" allowBlank="1" showErrorMessage="1" sqref="E11 E18 E25 E32 E39 E46 E53 E60 E67 E74">
      <formula1>ListaCategorias</formula1>
      <formula2>0</formula2>
    </dataValidation>
    <dataValidation operator="equal" allowBlank="1" showInputMessage="1" promptTitle="EQUIPO" prompt="Nome do equipo. Pode ser do tipo &quot;nome_club_1&quot;, por exemplo &quot;TREVINCA 1&quot;, &quot;TREVINCA 2&quot;, etc." sqref="D10 D17 D24 D31 D38 D45 D52 D59 D66 D73"/>
    <dataValidation operator="equal" allowBlank="1" showInputMessage="1" promptTitle="APELIDO 1" prompt="Escriba os datos en MAIÙSCULAS. Exemplo: PEREZ" sqref="F12 F68 F19 F26 F33 F40 F47 F54 F61 F75"/>
    <dataValidation operator="equal" allowBlank="1" showInputMessage="1" promptTitle="APELIDO 2" prompt="Escriba os datos en MAIÙSCULAS. Exemplo: KYBURZ" sqref="G12 G68 G19 G26 G33 G40 G47 G54 G61 G75"/>
    <dataValidation operator="equal" allowBlank="1" showInputMessage="1" promptTitle="SPORTIDENT" prompt="Escriba o número de pinza Sportident do corredor. Si no ten pinza propia, deixe o campo en branco e asignarase unha de aluguer." sqref="H12 H68 H19 H26 H33 H40 H47 H54 H61 H75"/>
    <dataValidation operator="equal" allowBlank="1" showInputMessage="1" promptTitle="DNI" prompt="Escriba o dni do corredor si non ten licencia de tempada." sqref="I12 I68 I19 I26 I33 I40 I47 I54 I61 I75"/>
    <dataValidation operator="equal" allowBlank="1" showInputMessage="1" promptTitle="FECHA DE NACIMIENTO" prompt="Escriba a data de nacemento do corredor si non ten licencia de tempada, en formato dd/mm/aaaa." sqref="J12 J68 J19 J26 J33 J40 J47 J54 J61 J75"/>
    <dataValidation operator="equal" allowBlank="1" showInputMessage="1" promptTitle="LICENCIA 2018" prompt="Escriba o número de licencia da tempada. _x000a_Si vai a usar unha licencia de proba, terá que informarlo á organización, dando os datos:_x000a_DNI, data de nacemento" sqref="D68 D61 D54 D47 D40 D33 D26 D19 D12 D75"/>
    <dataValidation type="date" allowBlank="1" showInputMessage="1" showErrorMessage="1" sqref="J13:J15 J20:J22 J27:J29 J34:J36 J41:J43 J48:J50 J55:J57 J62:J64 J69:J71 J76:J78">
      <formula1>1</formula1>
      <formula2>43465</formula2>
    </dataValidation>
    <dataValidation type="whole" allowBlank="1" showInputMessage="1" showErrorMessage="1" sqref="H13:H15 H20:H22 H27:H29 H34:H36 H41:H43 H48:H50 H55:H57 H62:H64 H69:H71 H76:H78">
      <formula1>99999</formula1>
      <formula2>9999999</formula2>
    </dataValidation>
    <dataValidation type="textLength" allowBlank="1" showInputMessage="1" showErrorMessage="1" sqref="E13:G15 E20:G22 E27:G29 E34:G36 E41:G43 E48:G50 E55:G57 E62:G64 E69:G71 E76:G78">
      <formula1>3</formula1>
      <formula2>20</formula2>
    </dataValidation>
    <dataValidation operator="equal" allowBlank="1" showInputMessage="1" promptTitle="NOME" prompt="Escriba os datos en MAIÚSCULAS. Exemplo: MARTINA" sqref="E12 E19 E26 E33 E40 E47 E54 E61 E68 E75"/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A8"/>
  <sheetViews>
    <sheetView workbookViewId="0">
      <selection activeCell="A7" sqref="A7"/>
    </sheetView>
  </sheetViews>
  <sheetFormatPr baseColWidth="10" defaultColWidth="9.140625" defaultRowHeight="12.75"/>
  <cols>
    <col min="1" max="1" width="84" customWidth="1"/>
  </cols>
  <sheetData>
    <row r="4" spans="1:1">
      <c r="A4" s="20" t="s">
        <v>17</v>
      </c>
    </row>
    <row r="6" spans="1:1" ht="34.5" customHeight="1">
      <c r="A6" s="28" t="s">
        <v>145</v>
      </c>
    </row>
    <row r="7" spans="1:1" ht="91.5" customHeight="1">
      <c r="A7" s="29" t="s">
        <v>147</v>
      </c>
    </row>
    <row r="8" spans="1:1" ht="49.5" customHeight="1">
      <c r="A8" s="28" t="s">
        <v>146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4" sqref="C4"/>
    </sheetView>
  </sheetViews>
  <sheetFormatPr baseColWidth="10" defaultColWidth="9.140625" defaultRowHeight="12.75"/>
  <cols>
    <col min="1" max="1" width="16.28515625" customWidth="1"/>
    <col min="2" max="2" width="16.7109375" customWidth="1"/>
  </cols>
  <sheetData>
    <row r="1" spans="1:4" s="20" customFormat="1" ht="18">
      <c r="A1" s="21" t="s">
        <v>18</v>
      </c>
      <c r="B1" s="21" t="s">
        <v>19</v>
      </c>
      <c r="C1" s="21" t="s">
        <v>20</v>
      </c>
      <c r="D1" s="21" t="s">
        <v>21</v>
      </c>
    </row>
    <row r="2" spans="1:4">
      <c r="A2" t="s">
        <v>140</v>
      </c>
      <c r="B2" t="s">
        <v>99</v>
      </c>
      <c r="C2">
        <v>1</v>
      </c>
      <c r="D2">
        <v>1</v>
      </c>
    </row>
    <row r="3" spans="1:4">
      <c r="A3" t="s">
        <v>139</v>
      </c>
      <c r="B3" t="s">
        <v>142</v>
      </c>
      <c r="C3">
        <v>2</v>
      </c>
      <c r="D3">
        <v>2</v>
      </c>
    </row>
    <row r="4" spans="1:4">
      <c r="A4" t="s">
        <v>141</v>
      </c>
      <c r="B4" t="s">
        <v>22</v>
      </c>
      <c r="C4">
        <v>3</v>
      </c>
      <c r="D4">
        <v>3</v>
      </c>
    </row>
    <row r="5" spans="1:4">
      <c r="A5" t="s">
        <v>137</v>
      </c>
      <c r="B5" t="s">
        <v>143</v>
      </c>
      <c r="C5">
        <v>4</v>
      </c>
      <c r="D5">
        <v>4</v>
      </c>
    </row>
    <row r="6" spans="1:4">
      <c r="A6" t="s">
        <v>138</v>
      </c>
      <c r="B6" t="s">
        <v>144</v>
      </c>
      <c r="C6">
        <v>2</v>
      </c>
      <c r="D6">
        <v>5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2"/>
  <sheetViews>
    <sheetView topLeftCell="A3" workbookViewId="0">
      <selection activeCell="B3" sqref="B3:B42"/>
    </sheetView>
  </sheetViews>
  <sheetFormatPr baseColWidth="10" defaultColWidth="9.140625" defaultRowHeight="12.75"/>
  <cols>
    <col min="1" max="1" width="14.7109375" customWidth="1"/>
    <col min="2" max="2" width="31.85546875" customWidth="1"/>
    <col min="3" max="3" width="22.28515625" customWidth="1"/>
    <col min="4" max="4" width="27.42578125" customWidth="1"/>
  </cols>
  <sheetData>
    <row r="1" spans="1:4" s="20" customFormat="1" ht="18">
      <c r="A1" s="21" t="s">
        <v>23</v>
      </c>
      <c r="B1" s="21" t="s">
        <v>24</v>
      </c>
      <c r="C1" s="21" t="s">
        <v>25</v>
      </c>
      <c r="D1" s="21" t="s">
        <v>26</v>
      </c>
    </row>
    <row r="2" spans="1:4">
      <c r="A2">
        <v>0</v>
      </c>
      <c r="B2" t="s">
        <v>1</v>
      </c>
      <c r="C2" t="s">
        <v>27</v>
      </c>
      <c r="D2" t="s">
        <v>27</v>
      </c>
    </row>
    <row r="3" spans="1:4">
      <c r="A3">
        <v>24</v>
      </c>
      <c r="B3" t="s">
        <v>69</v>
      </c>
      <c r="C3" t="s">
        <v>115</v>
      </c>
      <c r="D3" t="s">
        <v>70</v>
      </c>
    </row>
    <row r="4" spans="1:4">
      <c r="A4">
        <v>36</v>
      </c>
      <c r="B4" t="s">
        <v>94</v>
      </c>
      <c r="C4" t="s">
        <v>94</v>
      </c>
      <c r="D4" t="s">
        <v>95</v>
      </c>
    </row>
    <row r="5" spans="1:4">
      <c r="A5">
        <v>28</v>
      </c>
      <c r="B5" t="s">
        <v>76</v>
      </c>
      <c r="C5" t="s">
        <v>77</v>
      </c>
      <c r="D5" t="s">
        <v>64</v>
      </c>
    </row>
    <row r="6" spans="1:4">
      <c r="A6">
        <v>35</v>
      </c>
      <c r="B6" t="s">
        <v>85</v>
      </c>
      <c r="C6" t="s">
        <v>85</v>
      </c>
      <c r="D6" t="s">
        <v>86</v>
      </c>
    </row>
    <row r="7" spans="1:4">
      <c r="A7">
        <v>33</v>
      </c>
      <c r="B7" t="s">
        <v>112</v>
      </c>
      <c r="C7" t="s">
        <v>112</v>
      </c>
      <c r="D7" t="s">
        <v>84</v>
      </c>
    </row>
    <row r="8" spans="1:4">
      <c r="A8">
        <v>13</v>
      </c>
      <c r="B8" t="s">
        <v>53</v>
      </c>
      <c r="C8" t="s">
        <v>54</v>
      </c>
      <c r="D8" t="s">
        <v>55</v>
      </c>
    </row>
    <row r="9" spans="1:4">
      <c r="A9">
        <v>2</v>
      </c>
      <c r="B9" t="s">
        <v>30</v>
      </c>
      <c r="C9" t="s">
        <v>30</v>
      </c>
      <c r="D9" t="s">
        <v>31</v>
      </c>
    </row>
    <row r="10" spans="1:4">
      <c r="A10">
        <v>5</v>
      </c>
      <c r="B10" t="s">
        <v>37</v>
      </c>
      <c r="C10" t="s">
        <v>38</v>
      </c>
      <c r="D10" t="s">
        <v>39</v>
      </c>
    </row>
    <row r="11" spans="1:4">
      <c r="A11">
        <v>4</v>
      </c>
      <c r="B11" t="s">
        <v>35</v>
      </c>
      <c r="C11" t="s">
        <v>36</v>
      </c>
      <c r="D11" t="s">
        <v>31</v>
      </c>
    </row>
    <row r="12" spans="1:4">
      <c r="A12">
        <v>30</v>
      </c>
      <c r="B12" t="s">
        <v>78</v>
      </c>
      <c r="C12" t="s">
        <v>74</v>
      </c>
      <c r="D12" t="s">
        <v>74</v>
      </c>
    </row>
    <row r="13" spans="1:4">
      <c r="A13">
        <v>43</v>
      </c>
      <c r="B13" t="s">
        <v>117</v>
      </c>
      <c r="C13" t="s">
        <v>118</v>
      </c>
      <c r="D13" t="s">
        <v>119</v>
      </c>
    </row>
    <row r="14" spans="1:4">
      <c r="A14">
        <v>11</v>
      </c>
      <c r="B14" t="s">
        <v>113</v>
      </c>
      <c r="C14" t="s">
        <v>114</v>
      </c>
      <c r="D14" t="s">
        <v>31</v>
      </c>
    </row>
    <row r="15" spans="1:4">
      <c r="A15">
        <v>998</v>
      </c>
      <c r="B15" t="s">
        <v>56</v>
      </c>
      <c r="C15" t="s">
        <v>57</v>
      </c>
      <c r="D15" t="s">
        <v>58</v>
      </c>
    </row>
    <row r="16" spans="1:4">
      <c r="A16">
        <v>41</v>
      </c>
      <c r="B16" t="s">
        <v>100</v>
      </c>
      <c r="C16" t="s">
        <v>101</v>
      </c>
      <c r="D16" t="s">
        <v>31</v>
      </c>
    </row>
    <row r="17" spans="1:4">
      <c r="A17">
        <v>34</v>
      </c>
      <c r="B17" t="s">
        <v>87</v>
      </c>
      <c r="C17" t="s">
        <v>88</v>
      </c>
      <c r="D17" t="s">
        <v>89</v>
      </c>
    </row>
    <row r="18" spans="1:4">
      <c r="A18">
        <v>38</v>
      </c>
      <c r="B18" t="s">
        <v>96</v>
      </c>
      <c r="C18" t="s">
        <v>96</v>
      </c>
      <c r="D18" t="s">
        <v>31</v>
      </c>
    </row>
    <row r="19" spans="1:4">
      <c r="A19">
        <v>39</v>
      </c>
      <c r="B19" t="s">
        <v>98</v>
      </c>
      <c r="C19" t="s">
        <v>120</v>
      </c>
      <c r="D19" t="s">
        <v>121</v>
      </c>
    </row>
    <row r="20" spans="1:4">
      <c r="A20">
        <v>32</v>
      </c>
      <c r="B20" t="s">
        <v>90</v>
      </c>
      <c r="C20" t="s">
        <v>91</v>
      </c>
      <c r="D20" t="s">
        <v>92</v>
      </c>
    </row>
    <row r="21" spans="1:4">
      <c r="A21">
        <v>1</v>
      </c>
      <c r="B21" t="s">
        <v>28</v>
      </c>
      <c r="C21" t="s">
        <v>102</v>
      </c>
      <c r="D21" t="s">
        <v>29</v>
      </c>
    </row>
    <row r="22" spans="1:4">
      <c r="A22">
        <v>10</v>
      </c>
      <c r="B22" t="s">
        <v>49</v>
      </c>
      <c r="C22" t="s">
        <v>50</v>
      </c>
      <c r="D22" t="s">
        <v>51</v>
      </c>
    </row>
    <row r="23" spans="1:4">
      <c r="A23">
        <v>6</v>
      </c>
      <c r="B23" t="s">
        <v>40</v>
      </c>
      <c r="C23" t="s">
        <v>40</v>
      </c>
      <c r="D23" t="s">
        <v>31</v>
      </c>
    </row>
    <row r="24" spans="1:4">
      <c r="A24">
        <v>12</v>
      </c>
      <c r="B24" t="s">
        <v>52</v>
      </c>
      <c r="C24" t="s">
        <v>104</v>
      </c>
      <c r="D24" t="s">
        <v>42</v>
      </c>
    </row>
    <row r="25" spans="1:4">
      <c r="A25">
        <v>26</v>
      </c>
      <c r="B25" t="s">
        <v>73</v>
      </c>
      <c r="C25" t="s">
        <v>116</v>
      </c>
      <c r="D25" t="s">
        <v>74</v>
      </c>
    </row>
    <row r="26" spans="1:4">
      <c r="A26">
        <v>999</v>
      </c>
      <c r="B26" t="s">
        <v>59</v>
      </c>
      <c r="C26" t="s">
        <v>60</v>
      </c>
    </row>
    <row r="27" spans="1:4">
      <c r="A27">
        <v>31</v>
      </c>
      <c r="B27" t="s">
        <v>93</v>
      </c>
      <c r="C27" t="s">
        <v>93</v>
      </c>
      <c r="D27" t="s">
        <v>74</v>
      </c>
    </row>
    <row r="28" spans="1:4">
      <c r="A28">
        <v>25</v>
      </c>
      <c r="B28" t="s">
        <v>71</v>
      </c>
      <c r="C28" t="s">
        <v>72</v>
      </c>
      <c r="D28" t="s">
        <v>31</v>
      </c>
    </row>
    <row r="29" spans="1:4">
      <c r="A29">
        <v>40</v>
      </c>
      <c r="B29" t="s">
        <v>109</v>
      </c>
      <c r="C29" t="s">
        <v>110</v>
      </c>
      <c r="D29" t="s">
        <v>111</v>
      </c>
    </row>
    <row r="30" spans="1:4">
      <c r="A30">
        <v>3</v>
      </c>
      <c r="B30" t="s">
        <v>61</v>
      </c>
      <c r="C30" t="s">
        <v>105</v>
      </c>
      <c r="D30" t="s">
        <v>51</v>
      </c>
    </row>
    <row r="31" spans="1:4">
      <c r="A31">
        <v>27</v>
      </c>
      <c r="B31" t="s">
        <v>75</v>
      </c>
      <c r="C31" t="s">
        <v>75</v>
      </c>
      <c r="D31" t="s">
        <v>55</v>
      </c>
    </row>
    <row r="32" spans="1:4">
      <c r="A32">
        <v>997</v>
      </c>
      <c r="B32" t="s">
        <v>65</v>
      </c>
      <c r="C32" t="s">
        <v>66</v>
      </c>
      <c r="D32" t="s">
        <v>29</v>
      </c>
    </row>
    <row r="33" spans="1:4">
      <c r="A33">
        <v>99</v>
      </c>
      <c r="B33" t="s">
        <v>79</v>
      </c>
      <c r="C33" t="s">
        <v>80</v>
      </c>
      <c r="D33" t="s">
        <v>48</v>
      </c>
    </row>
    <row r="34" spans="1:4">
      <c r="A34">
        <v>37</v>
      </c>
      <c r="B34" t="s">
        <v>97</v>
      </c>
      <c r="C34" t="s">
        <v>97</v>
      </c>
      <c r="D34" t="s">
        <v>31</v>
      </c>
    </row>
    <row r="35" spans="1:4">
      <c r="A35">
        <v>42</v>
      </c>
      <c r="B35" t="s">
        <v>106</v>
      </c>
      <c r="C35" t="s">
        <v>108</v>
      </c>
      <c r="D35" t="s">
        <v>107</v>
      </c>
    </row>
    <row r="36" spans="1:4">
      <c r="A36">
        <v>8</v>
      </c>
      <c r="B36" t="s">
        <v>43</v>
      </c>
      <c r="C36" t="s">
        <v>44</v>
      </c>
      <c r="D36" t="s">
        <v>45</v>
      </c>
    </row>
    <row r="37" spans="1:4">
      <c r="A37">
        <v>29</v>
      </c>
      <c r="B37" t="s">
        <v>81</v>
      </c>
      <c r="C37" t="s">
        <v>82</v>
      </c>
      <c r="D37" t="s">
        <v>83</v>
      </c>
    </row>
    <row r="38" spans="1:4">
      <c r="A38">
        <v>19</v>
      </c>
      <c r="B38" t="s">
        <v>62</v>
      </c>
      <c r="C38" t="s">
        <v>63</v>
      </c>
      <c r="D38" t="s">
        <v>64</v>
      </c>
    </row>
    <row r="39" spans="1:4">
      <c r="A39">
        <v>23</v>
      </c>
      <c r="B39" t="s">
        <v>67</v>
      </c>
      <c r="C39" t="s">
        <v>68</v>
      </c>
      <c r="D39" t="s">
        <v>31</v>
      </c>
    </row>
    <row r="40" spans="1:4">
      <c r="A40">
        <v>7</v>
      </c>
      <c r="B40" t="s">
        <v>41</v>
      </c>
      <c r="C40" t="s">
        <v>103</v>
      </c>
      <c r="D40" t="s">
        <v>42</v>
      </c>
    </row>
    <row r="41" spans="1:4">
      <c r="A41">
        <v>16</v>
      </c>
      <c r="B41" t="s">
        <v>32</v>
      </c>
      <c r="C41" t="s">
        <v>33</v>
      </c>
      <c r="D41" t="s">
        <v>34</v>
      </c>
    </row>
    <row r="42" spans="1:4">
      <c r="A42">
        <v>996</v>
      </c>
      <c r="B42" t="s">
        <v>46</v>
      </c>
      <c r="C42" t="s">
        <v>47</v>
      </c>
      <c r="D42" t="s">
        <v>48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Inscricións</vt:lpstr>
      <vt:lpstr>LOPD</vt:lpstr>
      <vt:lpstr>Datos</vt:lpstr>
      <vt:lpstr>Clubs</vt:lpstr>
      <vt:lpstr>Excel_BuiltIn__FilterDatabase_1</vt:lpstr>
      <vt:lpstr>Excel_BuiltIn__FilterDatabase_4</vt:lpstr>
      <vt:lpstr>Excel_BuiltIn_Print_Area_1</vt:lpstr>
      <vt:lpstr>ListaCategorias</vt:lpstr>
      <vt:lpstr>ListaClubs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TREVINCA</dc:creator>
  <cp:lastModifiedBy>T</cp:lastModifiedBy>
  <dcterms:created xsi:type="dcterms:W3CDTF">2018-11-06T23:22:24Z</dcterms:created>
  <dcterms:modified xsi:type="dcterms:W3CDTF">2018-11-21T06:05:55Z</dcterms:modified>
</cp:coreProperties>
</file>